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0" yWindow="1220" windowWidth="23000" windowHeight="10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<sst xmlns="http://schemas.openxmlformats.org/spreadsheetml/2006/main" count="36" uniqueCount="31">
  <si>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December 4, 2013 Markup GSA Resolutions</t>
  </si>
  <si>
    <t>Prospectus</t>
  </si>
  <si>
    <t>Agency/Agencies</t>
  </si>
  <si>
    <t>Tab</t>
  </si>
  <si>
    <t>City</t>
  </si>
  <si>
    <t>Current RSF</t>
  </si>
  <si>
    <t>Resolution RSF</t>
  </si>
  <si>
    <t>Annual Savings</t>
  </si>
  <si>
    <t>Lease Term</t>
  </si>
  <si>
    <t>Total Savings</t>
  </si>
  <si>
    <t>PDC-05-WA14</t>
  </si>
  <si>
    <t>Customs and Border Protection</t>
  </si>
  <si>
    <t>Washington, DC</t>
  </si>
  <si>
    <t>PDC-01-WA14</t>
  </si>
  <si>
    <t>Dept. Housing and Urban Dev.</t>
  </si>
  <si>
    <t>PDC-04-WA14</t>
  </si>
  <si>
    <t>Federal Bureau of Investigation</t>
  </si>
  <si>
    <t>*</t>
  </si>
  <si>
    <t>* These are not expansions.  The difference in RSF is due to the different in the USF to RSF conversion factors.</t>
  </si>
  <si>
    <t>Utilization Rate</t>
  </si>
  <si>
    <t>PVA-03-WA14</t>
  </si>
  <si>
    <t>U.S. Marshals Service</t>
  </si>
  <si>
    <t>Northern Virginia</t>
  </si>
  <si>
    <t>FY2014 Prospectuses</t>
  </si>
  <si>
    <t>FY2011 NRC Propectus</t>
  </si>
  <si>
    <t>PMD-04-WA11</t>
  </si>
  <si>
    <t>Nuclear Regulatory Commission</t>
  </si>
  <si>
    <t>Suburban Maryland</t>
  </si>
  <si>
    <t>Food and Drug Administration</t>
  </si>
  <si>
    <t>Subtotal:</t>
  </si>
  <si>
    <t>Total: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</si>
</sst>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u val="single"/>
      <sz val="11"/>
      <color indexed="8"/>
      <name val="Calibri"/>
      <family val="2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 topLeftCell="A1">
      <selection activeCell="F8" sqref="F8"/>
    </sheetView>
  </sheetViews>
  <sheetFormatPr defaultColWidth="8.8515625" defaultRowHeight="15"/>
  <cols>
    <col min="1" max="5" width="8.8515625" style="0" customWidth="1"/>
    <col min="6" max="6" width="11.8515625" style="0" customWidth="1"/>
    <col min="7" max="10" width="8.8515625" style="0" customWidth="1"/>
    <col min="11" max="11" width="15.421875" style="0" customWidth="1"/>
    <col min="12" max="13" width="8.8515625" style="0" customWidth="1"/>
    <col min="14" max="14" width="13.7109375" style="0" customWidth="1"/>
    <col min="15" max="17" width="8.8515625" style="0" customWidth="1"/>
    <col min="18" max="18" width="12.8515625" style="0" bestFit="1" customWidth="1"/>
  </cols>
  <sheetData>
    <row r="1" ht="13.5">
      <c r="E1" s="3" t="s">
        <v>0</v>
      </c>
    </row>
    <row r="3" ht="13.5">
      <c r="A3" t="s">
        <v>23</v>
      </c>
    </row>
    <row r="4" spans="1:18" ht="13.5">
      <c r="A4" t="s">
        <v>3</v>
      </c>
      <c r="B4" t="s">
        <v>1</v>
      </c>
      <c r="D4" t="s">
        <v>2</v>
      </c>
      <c r="G4" t="s">
        <v>4</v>
      </c>
      <c r="I4" t="s">
        <v>5</v>
      </c>
      <c r="K4" t="s">
        <v>19</v>
      </c>
      <c r="L4" t="s">
        <v>6</v>
      </c>
      <c r="N4" t="s">
        <v>7</v>
      </c>
      <c r="P4" t="s">
        <v>8</v>
      </c>
      <c r="R4" t="s">
        <v>9</v>
      </c>
    </row>
    <row r="5" spans="1:18" ht="13.5">
      <c r="A5">
        <v>40</v>
      </c>
      <c r="B5" t="s">
        <v>10</v>
      </c>
      <c r="D5" t="s">
        <v>11</v>
      </c>
      <c r="G5" t="s">
        <v>12</v>
      </c>
      <c r="I5" s="1">
        <v>140560</v>
      </c>
      <c r="K5">
        <v>167</v>
      </c>
      <c r="L5" s="1">
        <v>109000</v>
      </c>
      <c r="N5" s="2">
        <v>1578000</v>
      </c>
      <c r="P5">
        <v>15</v>
      </c>
      <c r="R5" s="2">
        <v>23670000</v>
      </c>
    </row>
    <row r="6" spans="1:16" ht="13.5">
      <c r="A6">
        <v>41</v>
      </c>
      <c r="B6" t="s">
        <v>13</v>
      </c>
      <c r="D6" t="s">
        <v>14</v>
      </c>
      <c r="G6" t="s">
        <v>12</v>
      </c>
      <c r="I6" s="1">
        <v>78006</v>
      </c>
      <c r="K6">
        <v>183</v>
      </c>
      <c r="L6" s="1">
        <v>86000</v>
      </c>
      <c r="M6" t="s">
        <v>17</v>
      </c>
      <c r="P6">
        <v>15</v>
      </c>
    </row>
    <row r="7" spans="1:16" ht="13.5">
      <c r="A7">
        <v>43</v>
      </c>
      <c r="B7" t="s">
        <v>15</v>
      </c>
      <c r="D7" t="s">
        <v>16</v>
      </c>
      <c r="G7" t="s">
        <v>12</v>
      </c>
      <c r="I7" s="1">
        <v>151910</v>
      </c>
      <c r="K7">
        <v>186</v>
      </c>
      <c r="L7" s="1">
        <v>157000</v>
      </c>
      <c r="M7" t="s">
        <v>17</v>
      </c>
      <c r="P7">
        <v>15</v>
      </c>
    </row>
    <row r="8" spans="1:18" ht="13.5">
      <c r="A8">
        <v>45</v>
      </c>
      <c r="B8" t="s">
        <v>20</v>
      </c>
      <c r="D8" t="s">
        <v>21</v>
      </c>
      <c r="G8" t="s">
        <v>22</v>
      </c>
      <c r="I8" s="1">
        <v>412238</v>
      </c>
      <c r="K8">
        <v>193</v>
      </c>
      <c r="L8" s="1">
        <v>371000</v>
      </c>
      <c r="N8" s="2">
        <v>1608282</v>
      </c>
      <c r="P8">
        <v>15</v>
      </c>
      <c r="R8" s="2">
        <v>24124230</v>
      </c>
    </row>
    <row r="9" spans="13:18" ht="13.5">
      <c r="M9" t="s">
        <v>29</v>
      </c>
      <c r="N9" s="2">
        <f>SUM(N5:N8)</f>
        <v>3186282</v>
      </c>
      <c r="Q9" t="s">
        <v>29</v>
      </c>
      <c r="R9" s="2">
        <f>SUM(R5:R8)</f>
        <v>47794230</v>
      </c>
    </row>
    <row r="12" ht="13.5">
      <c r="A12" t="s">
        <v>24</v>
      </c>
    </row>
    <row r="13" spans="1:18" ht="13.5">
      <c r="A13">
        <v>46</v>
      </c>
      <c r="B13" t="s">
        <v>25</v>
      </c>
      <c r="D13" t="s">
        <v>26</v>
      </c>
      <c r="G13" t="s">
        <v>27</v>
      </c>
      <c r="K13">
        <v>200</v>
      </c>
      <c r="L13" s="1">
        <v>348000</v>
      </c>
      <c r="N13" s="2">
        <v>9721026</v>
      </c>
      <c r="P13">
        <v>15</v>
      </c>
      <c r="R13" s="2">
        <v>145815390</v>
      </c>
    </row>
    <row r="14" spans="4:18" ht="13.5">
      <c r="D14" t="s">
        <v>28</v>
      </c>
      <c r="K14">
        <v>170</v>
      </c>
      <c r="N14" s="2"/>
      <c r="R14" s="2"/>
    </row>
    <row r="15" spans="13:18" ht="13.5">
      <c r="M15" t="s">
        <v>30</v>
      </c>
      <c r="N15" s="2">
        <f>SUM(N9:N14)</f>
        <v>12907308</v>
      </c>
      <c r="Q15" t="s">
        <v>30</v>
      </c>
      <c r="R15" s="2">
        <f>SUM(R9:R14)</f>
        <v>193609620</v>
      </c>
    </row>
    <row r="23" ht="13.5">
      <c r="B23" t="s">
        <v>18</v>
      </c>
    </row>
  </sheetData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 S. House of Representatives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Hardy</dc:creator>
  <cp:keywords/>
  <dc:description/>
  <cp:lastModifiedBy>Michael Marinaccio</cp:lastModifiedBy>
  <dcterms:created xsi:type="dcterms:W3CDTF">2013-11-27T15:22:17Z</dcterms:created>
  <dcterms:modified xsi:type="dcterms:W3CDTF">2013-12-03T17:09:15Z</dcterms:modified>
  <cp:category/>
  <cp:version/>
  <cp:contentType/>
  <cp:contentStatus/>
</cp:coreProperties>
</file>